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veNelson.SLN-CPA-PLLC\Desktop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7" i="1"/>
  <c r="B11" i="1"/>
  <c r="B10" i="1"/>
  <c r="B9" i="1"/>
</calcChain>
</file>

<file path=xl/sharedStrings.xml><?xml version="1.0" encoding="utf-8"?>
<sst xmlns="http://schemas.openxmlformats.org/spreadsheetml/2006/main" count="16" uniqueCount="16">
  <si>
    <t>Business profits</t>
  </si>
  <si>
    <t xml:space="preserve"> </t>
  </si>
  <si>
    <t>Box 1 wages</t>
  </si>
  <si>
    <t>SE health ins</t>
  </si>
  <si>
    <t>SEP-IRA percent</t>
  </si>
  <si>
    <t>Marginal tax rate</t>
  </si>
  <si>
    <t>S corp tax savings</t>
  </si>
  <si>
    <t xml:space="preserve"> Est. SE taxes</t>
  </si>
  <si>
    <t xml:space="preserve"> Est. SS/MC taxes</t>
  </si>
  <si>
    <t>Actual savings</t>
  </si>
  <si>
    <t>Grossed up savings</t>
  </si>
  <si>
    <t>Rate of return</t>
  </si>
  <si>
    <t>Years of operation</t>
  </si>
  <si>
    <t>Future value</t>
  </si>
  <si>
    <t>Copyright</t>
  </si>
  <si>
    <t>http://evergreensmallbusines.com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</si>
</sst>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8" fontId="0" fillId="0" borderId="0" xfId="0" applyNumberFormat="1"/>
    <xf numFmtId="9" fontId="0" fillId="0" borderId="0" xfId="3" applyFont="1"/>
    <xf numFmtId="44" fontId="0" fillId="0" borderId="0" xfId="2" applyFont="1"/>
    <xf numFmtId="43" fontId="0" fillId="0" borderId="0" xfId="1" applyFont="1"/>
    <xf numFmtId="0" fontId="2" fillId="0" borderId="0" xfId="4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vergreensmallbusin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B20" sqref="B20"/>
    </sheetView>
  </sheetViews>
  <sheetFormatPr defaultRowHeight="15" x14ac:dyDescent="0.25"/>
  <cols>
    <col min="1" max="1" width="14.125" bestFit="1" customWidth="1"/>
    <col min="2" max="2" width="13.125" bestFit="1" customWidth="1"/>
  </cols>
  <sheetData>
    <row r="1" spans="1:2" x14ac:dyDescent="0.25">
      <c r="A1" t="s">
        <v>0</v>
      </c>
      <c r="B1" s="3">
        <v>120000</v>
      </c>
    </row>
    <row r="2" spans="1:2" x14ac:dyDescent="0.25">
      <c r="A2" t="s">
        <v>1</v>
      </c>
      <c r="B2" s="3"/>
    </row>
    <row r="3" spans="1:2" x14ac:dyDescent="0.25">
      <c r="A3" t="s">
        <v>2</v>
      </c>
      <c r="B3" s="3">
        <v>60000</v>
      </c>
    </row>
    <row r="4" spans="1:2" x14ac:dyDescent="0.25">
      <c r="A4" t="s">
        <v>3</v>
      </c>
      <c r="B4" s="3">
        <v>12000</v>
      </c>
    </row>
    <row r="5" spans="1:2" x14ac:dyDescent="0.25">
      <c r="A5" t="s">
        <v>4</v>
      </c>
      <c r="B5" s="2">
        <v>0.25</v>
      </c>
    </row>
    <row r="6" spans="1:2" x14ac:dyDescent="0.25">
      <c r="A6" t="s">
        <v>5</v>
      </c>
      <c r="B6" s="2">
        <v>0.25</v>
      </c>
    </row>
    <row r="8" spans="1:2" x14ac:dyDescent="0.25">
      <c r="A8" t="s">
        <v>6</v>
      </c>
    </row>
    <row r="9" spans="1:2" x14ac:dyDescent="0.25">
      <c r="A9" t="s">
        <v>7</v>
      </c>
      <c r="B9" s="3">
        <f>0.153*B1/(1+0.0765)</f>
        <v>17055.2717138876</v>
      </c>
    </row>
    <row r="10" spans="1:2" x14ac:dyDescent="0.25">
      <c r="A10" t="s">
        <v>8</v>
      </c>
      <c r="B10" s="3">
        <f>0.153*B3</f>
        <v>9180</v>
      </c>
    </row>
    <row r="11" spans="1:2" x14ac:dyDescent="0.25">
      <c r="A11" t="s">
        <v>9</v>
      </c>
      <c r="B11" s="3">
        <f>+B9-B10</f>
        <v>7875.2717138875996</v>
      </c>
    </row>
    <row r="12" spans="1:2" x14ac:dyDescent="0.25">
      <c r="B12" s="3"/>
    </row>
    <row r="13" spans="1:2" x14ac:dyDescent="0.25">
      <c r="A13" t="s">
        <v>10</v>
      </c>
      <c r="B13" s="3">
        <f>B11/2+B11/2/(1-B6)</f>
        <v>9187.8169995355329</v>
      </c>
    </row>
    <row r="15" spans="1:2" x14ac:dyDescent="0.25">
      <c r="A15" t="s">
        <v>11</v>
      </c>
      <c r="B15" s="2">
        <v>0.06</v>
      </c>
    </row>
    <row r="16" spans="1:2" x14ac:dyDescent="0.25">
      <c r="A16" t="s">
        <v>12</v>
      </c>
      <c r="B16" s="4">
        <v>35</v>
      </c>
    </row>
    <row r="17" spans="1:2" x14ac:dyDescent="0.25">
      <c r="A17" t="s">
        <v>13</v>
      </c>
      <c r="B17" s="1">
        <f>FV(B15,B16,-B13)</f>
        <v>1023842.3648462902</v>
      </c>
    </row>
    <row r="19" spans="1:2" x14ac:dyDescent="0.25">
      <c r="A19" t="s">
        <v>14</v>
      </c>
      <c r="B19" s="5" t="s">
        <v>15</v>
      </c>
    </row>
  </sheetData>
  <hyperlinks>
    <hyperlink ref="B1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Nelson</dc:creator>
  <cp:lastModifiedBy>Steve Nelson</cp:lastModifiedBy>
  <dcterms:created xsi:type="dcterms:W3CDTF">2016-10-19T15:37:46Z</dcterms:created>
  <dcterms:modified xsi:type="dcterms:W3CDTF">2016-10-19T16:37:51Z</dcterms:modified>
</cp:coreProperties>
</file>